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<sst xmlns="http://schemas.openxmlformats.org/spreadsheetml/2006/main" count="73" uniqueCount="52">
  <si>
    <t xml:space="preserve">Команда </t>
  </si>
  <si>
    <t>Чистое время</t>
  </si>
  <si>
    <t>Бонусы</t>
  </si>
  <si>
    <t>Штрафы</t>
  </si>
  <si>
    <t>Общее время</t>
  </si>
  <si>
    <t>Отставание от предыдущей</t>
  </si>
  <si>
    <t>Отставание от лидера</t>
  </si>
  <si>
    <t>Место</t>
  </si>
  <si>
    <t>Dozator TEAM</t>
  </si>
  <si>
    <t>ОПК</t>
  </si>
  <si>
    <t>штрафы</t>
  </si>
  <si>
    <t>бонусы</t>
  </si>
  <si>
    <t>1/4</t>
  </si>
  <si>
    <t>2/4</t>
  </si>
  <si>
    <t>3/4</t>
  </si>
  <si>
    <t>4/4</t>
  </si>
  <si>
    <t>За каждый уровень, время на котором истекло автоматически, начисляется время 01:30:00 + 15 минут штрафа. Если команда успевает прислать код до окончания времени штраф не начисляется.</t>
  </si>
  <si>
    <t>"Помехи"</t>
  </si>
  <si>
    <t>"зеркала"</t>
  </si>
  <si>
    <t>"Диалог"</t>
  </si>
  <si>
    <t>"Дубли"</t>
  </si>
  <si>
    <t>"негатив"</t>
  </si>
  <si>
    <t>"градиент"</t>
  </si>
  <si>
    <t>СППК</t>
  </si>
  <si>
    <t>ОТЖТ</t>
  </si>
  <si>
    <t>диалог</t>
  </si>
  <si>
    <t>зеркала</t>
  </si>
  <si>
    <t>помехи</t>
  </si>
  <si>
    <t>градиент(агент)</t>
  </si>
  <si>
    <t>кубраи</t>
  </si>
  <si>
    <t>отсечка на агетском</t>
  </si>
  <si>
    <t>SAPSAN (ОТЖТ)</t>
  </si>
  <si>
    <t>Фаворит (ОПК)</t>
  </si>
  <si>
    <t>Пятница, 13 (СППК)</t>
  </si>
  <si>
    <t>Dozator_Team (ОКТС)</t>
  </si>
  <si>
    <t>команде "DozatoR_Team" начислен бонус 6 х 2 = 12 минут за уровень "Помехи" (Манульского, 2)</t>
  </si>
  <si>
    <t>команде "Пятница, 13" начислен бонус 2 х 5 = 10 минут за уровень "Диалог" (Анатолия Маркова, 4)</t>
  </si>
  <si>
    <t>команде "Dozator_Team" начислен бонус 3 х 5 = 15 минут за уровень "Диалог" (Анатолия Маркова, 4)</t>
  </si>
  <si>
    <t>команде "Фаворит" начислен бонус 1 х 5 = 5 минут за уровень "Диалог" (Анатолия Маркова, 4)</t>
  </si>
  <si>
    <t>команде "Dozator_Team" начислен бонус 3 х 2 = 6 минут за уровень "Зеркала" (Братская. 19)</t>
  </si>
  <si>
    <t>команде "Пятница, 13" начислен бонус 4 х 2 = 8 минут за уровень "Зеркала" (Братская. 19)</t>
  </si>
  <si>
    <t>команде "Пятница, 13" начислен бонус 8 х 2 = 16 минут за бонусы "Кубраи"</t>
  </si>
  <si>
    <t>команде "Dozator_Team" начислен бонус 4 х 2 = 8 минут за бонусы "Кубраи"</t>
  </si>
  <si>
    <t>команде "Фаворит" начислен бонус 2 х 2 = 4 минуты за бонусы "Кубраи"</t>
  </si>
  <si>
    <t>команде "Фаворит" начислен штраф 8 минут 30 секунд за агентский уровень</t>
  </si>
  <si>
    <t>команде "Фаворит" начислен бонус 10 минут за бонус за агентский уровень</t>
  </si>
  <si>
    <t>команде "SAPSAN" начислен бонус 15 минут за бонус за агентский уровень</t>
  </si>
  <si>
    <t>команде "SAPSAN" начислен штраф 6 минут 30 секунд за агентский уровень</t>
  </si>
  <si>
    <t>команде "Пятница, 13" начислен бонус 15 минут за бонус за агентский уровень</t>
  </si>
  <si>
    <t>команде "Пятница, 13" начислен штраф 11 минут 30 секунд за агентский уровень</t>
  </si>
  <si>
    <t>команде "Dozator_Team" начислен бонус 15 минут за бонус за агентский уровень</t>
  </si>
  <si>
    <t>команде "Dozator_Team" начислен штраф 2 минуты 30 секунд за агентский уровень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</si>
</sst>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400]h:mm:ss\ AM/P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vertical="center"/>
    </xf>
    <xf numFmtId="164" fontId="0" fillId="33" borderId="0" xfId="0" applyNumberFormat="1" applyFill="1" applyAlignment="1">
      <alignment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0" fontId="0" fillId="33" borderId="0" xfId="0" applyFill="1" applyAlignment="1">
      <alignment vertical="center"/>
    </xf>
    <xf numFmtId="165" fontId="0" fillId="33" borderId="0" xfId="0" applyNumberFormat="1" applyFill="1" applyAlignment="1">
      <alignment/>
    </xf>
    <xf numFmtId="165" fontId="0" fillId="33" borderId="0" xfId="0" applyNumberFormat="1" applyFill="1" applyAlignment="1">
      <alignment vertical="center"/>
    </xf>
    <xf numFmtId="0" fontId="0" fillId="33" borderId="0" xfId="0" applyFill="1" applyAlignment="1">
      <alignment/>
    </xf>
    <xf numFmtId="21" fontId="0" fillId="33" borderId="0" xfId="0" applyNumberFormat="1" applyFill="1" applyAlignment="1">
      <alignment/>
    </xf>
    <xf numFmtId="20" fontId="0" fillId="33" borderId="0" xfId="0" applyNumberFormat="1" applyFill="1" applyAlignment="1">
      <alignment/>
    </xf>
    <xf numFmtId="164" fontId="0" fillId="0" borderId="0" xfId="0" applyNumberFormat="1" applyFill="1" applyAlignment="1">
      <alignment vertical="center"/>
    </xf>
    <xf numFmtId="0" fontId="0" fillId="34" borderId="0" xfId="0" applyFill="1" applyAlignment="1">
      <alignment vertical="center"/>
    </xf>
    <xf numFmtId="165" fontId="0" fillId="35" borderId="0" xfId="0" applyNumberFormat="1" applyFill="1" applyAlignment="1">
      <alignment/>
    </xf>
    <xf numFmtId="164" fontId="0" fillId="35" borderId="0" xfId="0" applyNumberFormat="1" applyFill="1" applyAlignment="1">
      <alignment vertical="center"/>
    </xf>
    <xf numFmtId="165" fontId="0" fillId="35" borderId="0" xfId="0" applyNumberFormat="1" applyFill="1" applyAlignment="1">
      <alignment vertical="center"/>
    </xf>
    <xf numFmtId="0" fontId="0" fillId="35" borderId="0" xfId="0" applyFill="1" applyAlignment="1">
      <alignment vertical="center" wrapText="1"/>
    </xf>
    <xf numFmtId="0" fontId="0" fillId="35" borderId="0" xfId="0" applyFill="1" applyAlignment="1">
      <alignment vertical="center"/>
    </xf>
    <xf numFmtId="164" fontId="0" fillId="35" borderId="0" xfId="0" applyNumberFormat="1" applyFill="1" applyAlignment="1">
      <alignment vertical="center" wrapText="1"/>
    </xf>
    <xf numFmtId="0" fontId="0" fillId="0" borderId="0" xfId="0" applyFill="1" applyAlignment="1">
      <alignment vertical="center"/>
    </xf>
    <xf numFmtId="21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right" vertical="center"/>
    </xf>
    <xf numFmtId="21" fontId="0" fillId="35" borderId="0" xfId="0" applyNumberFormat="1" applyFill="1" applyAlignment="1">
      <alignment/>
    </xf>
    <xf numFmtId="164" fontId="0" fillId="0" borderId="0" xfId="0" applyNumberFormat="1" applyFill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60"/>
  <sheetViews>
    <sheetView tabSelected="1" zoomScale="85" zoomScaleNormal="85" zoomScalePageLayoutView="0" workbookViewId="0" topLeftCell="A1">
      <selection activeCell="E10" sqref="E10"/>
    </sheetView>
  </sheetViews>
  <sheetFormatPr defaultColWidth="9.140625" defaultRowHeight="15"/>
  <cols>
    <col min="1" max="1" width="19.8515625" style="0" customWidth="1"/>
    <col min="2" max="2" width="13.8515625" style="0" customWidth="1"/>
    <col min="3" max="3" width="17.57421875" style="0" customWidth="1"/>
    <col min="4" max="4" width="16.8515625" style="0" customWidth="1"/>
    <col min="5" max="5" width="14.7109375" style="0" customWidth="1"/>
    <col min="6" max="6" width="17.7109375" style="0" customWidth="1"/>
    <col min="7" max="7" width="12.8515625" style="0" customWidth="1"/>
    <col min="8" max="8" width="15.140625" style="0" customWidth="1"/>
    <col min="9" max="10" width="11.57421875" style="0" customWidth="1"/>
    <col min="11" max="11" width="15.7109375" style="0" customWidth="1"/>
    <col min="12" max="12" width="15.57421875" style="0" customWidth="1"/>
    <col min="13" max="13" width="19.421875" style="0" customWidth="1"/>
  </cols>
  <sheetData>
    <row r="3" spans="1:16" ht="30">
      <c r="A3" s="19" t="s">
        <v>0</v>
      </c>
      <c r="B3" s="19" t="s">
        <v>22</v>
      </c>
      <c r="C3" s="19" t="s">
        <v>17</v>
      </c>
      <c r="D3" s="19" t="s">
        <v>18</v>
      </c>
      <c r="E3" s="19" t="s">
        <v>19</v>
      </c>
      <c r="F3" s="19" t="s">
        <v>20</v>
      </c>
      <c r="G3" s="19" t="s">
        <v>21</v>
      </c>
      <c r="H3" s="19" t="s">
        <v>1</v>
      </c>
      <c r="I3" s="19" t="s">
        <v>2</v>
      </c>
      <c r="J3" s="19" t="s">
        <v>3</v>
      </c>
      <c r="K3" s="19" t="s">
        <v>4</v>
      </c>
      <c r="L3" s="19" t="s">
        <v>5</v>
      </c>
      <c r="M3" s="19" t="s">
        <v>6</v>
      </c>
      <c r="N3" s="19" t="s">
        <v>7</v>
      </c>
      <c r="O3" s="1"/>
      <c r="P3" s="1"/>
    </row>
    <row r="4" spans="1:16" ht="15">
      <c r="A4" s="19" t="s">
        <v>8</v>
      </c>
      <c r="B4" s="2">
        <v>0.02039351851851852</v>
      </c>
      <c r="C4" s="2">
        <v>0.0625</v>
      </c>
      <c r="D4" s="2">
        <v>0.04171296296296296</v>
      </c>
      <c r="E4" s="2">
        <v>0.03795138888888889</v>
      </c>
      <c r="F4" s="2">
        <v>0.041666666666666664</v>
      </c>
      <c r="G4" s="2">
        <v>0.03425925925925926</v>
      </c>
      <c r="H4" s="17">
        <f>SUM(B4:G4)</f>
        <v>0.2384837962962963</v>
      </c>
      <c r="I4" s="2">
        <f>H15</f>
        <v>0.03888888888888889</v>
      </c>
      <c r="J4" s="2">
        <f>H14</f>
        <v>0.001736111111111111</v>
      </c>
      <c r="K4" s="21">
        <f>H4-I4+J4</f>
        <v>0.2013310185185185</v>
      </c>
      <c r="L4" s="2"/>
      <c r="M4" s="2"/>
      <c r="N4" s="5" t="s">
        <v>12</v>
      </c>
      <c r="O4" s="1"/>
      <c r="P4" s="1"/>
    </row>
    <row r="5" spans="1:16" ht="15">
      <c r="A5" s="20" t="s">
        <v>23</v>
      </c>
      <c r="B5" s="3">
        <v>0.027592592592592596</v>
      </c>
      <c r="C5" s="3">
        <v>0.0625</v>
      </c>
      <c r="D5" s="3">
        <v>0.06180555555555556</v>
      </c>
      <c r="E5" s="3">
        <v>0.03203703703703704</v>
      </c>
      <c r="F5" s="3">
        <v>0.041666666666666664</v>
      </c>
      <c r="G5" s="3">
        <v>0.041666666666666664</v>
      </c>
      <c r="H5" s="17">
        <f>SUM(B5:G5)</f>
        <v>0.2672685185185185</v>
      </c>
      <c r="I5" s="3">
        <f>H36</f>
        <v>0.03402777777777778</v>
      </c>
      <c r="J5" s="3">
        <f>H35</f>
        <v>0.007986111111111112</v>
      </c>
      <c r="K5" s="21">
        <f>H5-I5+J5</f>
        <v>0.24122685185185186</v>
      </c>
      <c r="L5" s="3">
        <f>K5-K4</f>
        <v>0.03989583333333335</v>
      </c>
      <c r="M5" s="3">
        <f>K5-K4</f>
        <v>0.03989583333333335</v>
      </c>
      <c r="N5" s="6" t="s">
        <v>13</v>
      </c>
      <c r="O5" s="1"/>
      <c r="P5" s="1"/>
    </row>
    <row r="6" spans="1:16" ht="15">
      <c r="A6" s="20" t="s">
        <v>9</v>
      </c>
      <c r="B6" s="14">
        <v>0.042951388888888886</v>
      </c>
      <c r="C6" s="14">
        <v>0.0625</v>
      </c>
      <c r="D6" s="3">
        <v>0.0625</v>
      </c>
      <c r="E6" s="3">
        <v>0.041666666666666664</v>
      </c>
      <c r="F6" s="3">
        <v>0.041666666666666664</v>
      </c>
      <c r="G6" s="3">
        <v>0.041666666666666664</v>
      </c>
      <c r="H6" s="17">
        <f>SUM(B6:G6)</f>
        <v>0.2929513888888889</v>
      </c>
      <c r="I6" s="3">
        <f>H29</f>
        <v>0.019444444444444445</v>
      </c>
      <c r="J6" s="3">
        <f>H28</f>
        <v>0.005902777777777778</v>
      </c>
      <c r="K6" s="21">
        <f>H6-I6+J6</f>
        <v>0.2794097222222222</v>
      </c>
      <c r="L6" s="3">
        <f>K6-K5</f>
        <v>0.03818287037037035</v>
      </c>
      <c r="M6" s="3">
        <f>K6-K4</f>
        <v>0.0780787037037037</v>
      </c>
      <c r="N6" s="6" t="s">
        <v>14</v>
      </c>
      <c r="O6" s="1"/>
      <c r="P6" s="1"/>
    </row>
    <row r="7" spans="1:16" ht="15">
      <c r="A7" s="20" t="s">
        <v>24</v>
      </c>
      <c r="B7" s="14">
        <v>0.05427083333333333</v>
      </c>
      <c r="C7" s="14">
        <v>0.0625</v>
      </c>
      <c r="D7" s="14">
        <v>0.041666666666666664</v>
      </c>
      <c r="E7" s="14">
        <v>0.041666666666666664</v>
      </c>
      <c r="F7" s="14">
        <v>0.041666666666666664</v>
      </c>
      <c r="G7" s="14">
        <v>0.0625</v>
      </c>
      <c r="H7" s="17">
        <f>SUM(B7:G7)</f>
        <v>0.30427083333333327</v>
      </c>
      <c r="I7" s="3">
        <f>H22</f>
        <v>0.010416666666666666</v>
      </c>
      <c r="J7" s="3">
        <f>H21</f>
        <v>0.004513888888888889</v>
      </c>
      <c r="K7" s="21">
        <f>H7-I7+J7</f>
        <v>0.29836805555555546</v>
      </c>
      <c r="L7" s="3">
        <f>K7-K6</f>
        <v>0.018958333333333244</v>
      </c>
      <c r="M7" s="3">
        <f>K7-K4</f>
        <v>0.09703703703703695</v>
      </c>
      <c r="N7" s="7" t="s">
        <v>15</v>
      </c>
      <c r="O7" s="1"/>
      <c r="P7" s="1"/>
    </row>
    <row r="8" spans="14:16" ht="15">
      <c r="N8" s="3"/>
      <c r="O8" s="1"/>
      <c r="P8" s="1"/>
    </row>
    <row r="9" spans="9:16" ht="15">
      <c r="I9" s="1"/>
      <c r="J9" s="1"/>
      <c r="K9" s="1"/>
      <c r="L9" s="1"/>
      <c r="M9" s="1"/>
      <c r="N9" s="1"/>
      <c r="O9" s="1"/>
      <c r="P9" s="1"/>
    </row>
    <row r="10" spans="1:16" ht="15">
      <c r="A10" s="22"/>
      <c r="B10" s="22"/>
      <c r="C10" s="22"/>
      <c r="D10" s="22"/>
      <c r="E10" s="22"/>
      <c r="F10" s="22"/>
      <c r="G10" s="22"/>
      <c r="H10" s="22"/>
      <c r="I10" s="22"/>
      <c r="J10" s="1"/>
      <c r="K10" s="1"/>
      <c r="L10" s="1"/>
      <c r="M10" s="1"/>
      <c r="N10" s="1"/>
      <c r="O10" s="1"/>
      <c r="P10" s="1"/>
    </row>
    <row r="11" spans="1:16" ht="15">
      <c r="A11" s="22"/>
      <c r="B11" s="14"/>
      <c r="C11" s="14"/>
      <c r="D11" s="14"/>
      <c r="E11" s="14"/>
      <c r="F11" s="14"/>
      <c r="G11" s="14"/>
      <c r="H11" s="22"/>
      <c r="I11" s="22"/>
      <c r="J11" s="1"/>
      <c r="K11" s="1"/>
      <c r="L11" s="1"/>
      <c r="M11" s="1"/>
      <c r="N11" s="1"/>
      <c r="O11" s="1"/>
      <c r="P11" s="1"/>
    </row>
    <row r="12" spans="1:16" ht="15">
      <c r="A12" s="22"/>
      <c r="B12" s="14"/>
      <c r="C12" s="14"/>
      <c r="D12" s="14"/>
      <c r="E12" s="14"/>
      <c r="F12" s="14"/>
      <c r="G12" s="14"/>
      <c r="H12" s="22"/>
      <c r="I12" s="22"/>
      <c r="J12" s="1"/>
      <c r="K12" s="1"/>
      <c r="L12" s="1"/>
      <c r="M12" s="1"/>
      <c r="N12" s="1"/>
      <c r="O12" s="1"/>
      <c r="P12" s="1"/>
    </row>
    <row r="13" spans="1:16" ht="15">
      <c r="A13" s="15" t="s">
        <v>34</v>
      </c>
      <c r="B13" s="14"/>
      <c r="C13" s="14" t="s">
        <v>27</v>
      </c>
      <c r="D13" s="14" t="s">
        <v>26</v>
      </c>
      <c r="E13" s="14" t="s">
        <v>25</v>
      </c>
      <c r="F13" s="26" t="s">
        <v>28</v>
      </c>
      <c r="G13" s="14" t="s">
        <v>29</v>
      </c>
      <c r="H13" s="14"/>
      <c r="I13" s="22"/>
      <c r="J13" s="1"/>
      <c r="K13" s="1"/>
      <c r="L13" s="1"/>
      <c r="M13" s="1"/>
      <c r="N13" s="1"/>
      <c r="O13" s="1"/>
      <c r="P13" s="1"/>
    </row>
    <row r="14" spans="1:16" ht="15">
      <c r="A14" s="8" t="s">
        <v>10</v>
      </c>
      <c r="B14" s="9"/>
      <c r="C14" s="9"/>
      <c r="D14" s="9"/>
      <c r="E14" s="9"/>
      <c r="F14" s="9">
        <v>0.001736111111111111</v>
      </c>
      <c r="G14" s="9"/>
      <c r="H14" s="18">
        <f>SUM(B14:G14)</f>
        <v>0.001736111111111111</v>
      </c>
      <c r="I14" s="1"/>
      <c r="J14" s="1"/>
      <c r="K14" s="1"/>
      <c r="L14" s="1"/>
      <c r="M14" s="1"/>
      <c r="N14" s="1"/>
      <c r="O14" s="1"/>
      <c r="P14" s="1"/>
    </row>
    <row r="15" spans="1:16" ht="15">
      <c r="A15" s="8" t="s">
        <v>11</v>
      </c>
      <c r="B15" s="9"/>
      <c r="C15" s="9">
        <v>0.008333333333333333</v>
      </c>
      <c r="D15" s="9">
        <v>0.004166666666666667</v>
      </c>
      <c r="E15" s="9">
        <v>0.010416666666666666</v>
      </c>
      <c r="F15" s="9">
        <v>0.010416666666666666</v>
      </c>
      <c r="G15" s="9">
        <v>0.005555555555555556</v>
      </c>
      <c r="H15" s="18">
        <f>SUM(B15:G15)</f>
        <v>0.03888888888888889</v>
      </c>
      <c r="I15" s="1"/>
      <c r="J15" s="1"/>
      <c r="K15" s="1"/>
      <c r="L15" s="1"/>
      <c r="M15" s="1"/>
      <c r="N15" s="1"/>
      <c r="O15" s="1"/>
      <c r="P15" s="1"/>
    </row>
    <row r="16" spans="8:16" ht="15"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25"/>
      <c r="B17" s="22"/>
      <c r="C17" s="22"/>
      <c r="D17" s="22"/>
      <c r="E17" s="22"/>
      <c r="F17" s="22"/>
      <c r="G17" s="22"/>
      <c r="H17" s="22"/>
      <c r="I17" s="22"/>
      <c r="J17" s="1"/>
      <c r="K17" s="1"/>
      <c r="L17" s="1"/>
      <c r="M17" s="1"/>
      <c r="N17" s="1"/>
      <c r="O17" s="1"/>
      <c r="P17" s="1"/>
    </row>
    <row r="18" spans="1:16" ht="15">
      <c r="A18" s="22"/>
      <c r="B18" s="14"/>
      <c r="C18" s="14"/>
      <c r="D18" s="14"/>
      <c r="E18" s="23"/>
      <c r="F18" s="14"/>
      <c r="G18" s="14"/>
      <c r="H18" s="22"/>
      <c r="I18" s="22"/>
      <c r="J18" s="1"/>
      <c r="K18" s="1"/>
      <c r="L18" s="1"/>
      <c r="M18" s="1"/>
      <c r="N18" s="1"/>
      <c r="O18" s="1"/>
      <c r="P18" s="1"/>
    </row>
    <row r="19" spans="1:16" ht="15">
      <c r="A19" s="22"/>
      <c r="B19" s="24"/>
      <c r="C19" s="14"/>
      <c r="D19" s="14"/>
      <c r="E19" s="23"/>
      <c r="F19" s="14"/>
      <c r="G19" s="14"/>
      <c r="H19" s="22"/>
      <c r="I19" s="22"/>
      <c r="J19" s="1"/>
      <c r="K19" s="1"/>
      <c r="L19" s="1"/>
      <c r="M19" s="1"/>
      <c r="N19" s="1"/>
      <c r="O19" s="1"/>
      <c r="P19" s="1"/>
    </row>
    <row r="20" spans="1:16" ht="15">
      <c r="A20" s="15" t="s">
        <v>31</v>
      </c>
      <c r="B20" s="14"/>
      <c r="C20" s="14" t="s">
        <v>27</v>
      </c>
      <c r="D20" s="14" t="s">
        <v>26</v>
      </c>
      <c r="E20" s="14" t="s">
        <v>25</v>
      </c>
      <c r="F20" s="26" t="s">
        <v>28</v>
      </c>
      <c r="G20" s="14" t="s">
        <v>29</v>
      </c>
      <c r="H20" s="14"/>
      <c r="I20" s="22"/>
      <c r="J20" s="1"/>
      <c r="K20" s="1"/>
      <c r="L20" s="1"/>
      <c r="M20" s="1"/>
      <c r="N20" s="1"/>
      <c r="O20" s="1"/>
      <c r="P20" s="1"/>
    </row>
    <row r="21" spans="1:16" ht="15">
      <c r="A21" s="8" t="s">
        <v>10</v>
      </c>
      <c r="B21" s="4"/>
      <c r="C21" s="4"/>
      <c r="D21" s="4"/>
      <c r="E21" s="4"/>
      <c r="F21" s="4">
        <v>0.004513888888888889</v>
      </c>
      <c r="G21" s="4"/>
      <c r="H21" s="17">
        <f>SUM(B21:G21)</f>
        <v>0.004513888888888889</v>
      </c>
      <c r="I21" s="1"/>
      <c r="J21" s="1"/>
      <c r="K21" s="1"/>
      <c r="L21" s="1"/>
      <c r="M21" s="1"/>
      <c r="N21" s="1"/>
      <c r="O21" s="1"/>
      <c r="P21" s="1"/>
    </row>
    <row r="22" spans="1:16" ht="15">
      <c r="A22" s="8" t="s">
        <v>11</v>
      </c>
      <c r="B22" s="4"/>
      <c r="C22" s="4"/>
      <c r="D22" s="4"/>
      <c r="E22" s="4"/>
      <c r="F22" s="4">
        <v>0.010416666666666666</v>
      </c>
      <c r="G22" s="4"/>
      <c r="H22" s="17">
        <f>SUM(B22:G22)</f>
        <v>0.010416666666666666</v>
      </c>
      <c r="I22" s="1"/>
      <c r="J22" s="1"/>
      <c r="K22" s="1"/>
      <c r="L22" s="1"/>
      <c r="M22" s="1"/>
      <c r="N22" s="1"/>
      <c r="O22" s="1"/>
      <c r="P22" s="1"/>
    </row>
    <row r="23" ht="15">
      <c r="H23" s="1"/>
    </row>
    <row r="24" spans="2:9" ht="15">
      <c r="B24" s="25"/>
      <c r="C24" s="25"/>
      <c r="D24" s="25"/>
      <c r="E24" s="25"/>
      <c r="F24" s="25"/>
      <c r="G24" s="25"/>
      <c r="H24" s="25"/>
      <c r="I24" s="25"/>
    </row>
    <row r="25" spans="1:9" ht="15">
      <c r="A25" s="22"/>
      <c r="B25" s="14"/>
      <c r="C25" s="14"/>
      <c r="D25" s="14"/>
      <c r="E25" s="14"/>
      <c r="F25" s="14"/>
      <c r="G25" s="14"/>
      <c r="H25" s="25"/>
      <c r="I25" s="25"/>
    </row>
    <row r="26" spans="1:9" ht="15">
      <c r="A26" s="22"/>
      <c r="B26" s="14"/>
      <c r="C26" s="14"/>
      <c r="D26" s="14"/>
      <c r="E26" s="14"/>
      <c r="F26" s="14"/>
      <c r="G26" s="14"/>
      <c r="H26" s="25"/>
      <c r="I26" s="25"/>
    </row>
    <row r="27" spans="1:9" ht="41.25" customHeight="1">
      <c r="A27" s="15" t="s">
        <v>32</v>
      </c>
      <c r="B27" s="28" t="s">
        <v>30</v>
      </c>
      <c r="C27" s="14" t="s">
        <v>27</v>
      </c>
      <c r="D27" s="14" t="s">
        <v>26</v>
      </c>
      <c r="E27" s="14" t="s">
        <v>25</v>
      </c>
      <c r="F27" s="26" t="s">
        <v>28</v>
      </c>
      <c r="G27" s="14" t="s">
        <v>29</v>
      </c>
      <c r="H27" s="24"/>
      <c r="I27" s="25"/>
    </row>
    <row r="28" spans="1:8" ht="15">
      <c r="A28" s="8" t="s">
        <v>10</v>
      </c>
      <c r="B28" s="10"/>
      <c r="C28" s="10"/>
      <c r="D28" s="9"/>
      <c r="E28" s="11"/>
      <c r="F28" s="10">
        <v>0.005902777777777778</v>
      </c>
      <c r="G28" s="10"/>
      <c r="H28" s="16">
        <f>SUM(B28:G28)</f>
        <v>0.005902777777777778</v>
      </c>
    </row>
    <row r="29" spans="1:8" ht="15">
      <c r="A29" s="8" t="s">
        <v>11</v>
      </c>
      <c r="B29" s="9">
        <v>0.0062499999999999995</v>
      </c>
      <c r="C29" s="9"/>
      <c r="D29" s="9"/>
      <c r="E29" s="10">
        <v>0.003472222222222222</v>
      </c>
      <c r="F29" s="9">
        <v>0.006944444444444444</v>
      </c>
      <c r="G29" s="9">
        <v>0.002777777777777778</v>
      </c>
      <c r="H29" s="16">
        <f>SUM(B29:G29)</f>
        <v>0.019444444444444445</v>
      </c>
    </row>
    <row r="31" spans="1:9" ht="15">
      <c r="A31" s="25"/>
      <c r="B31" s="22"/>
      <c r="C31" s="22"/>
      <c r="D31" s="22"/>
      <c r="E31" s="22"/>
      <c r="F31" s="22"/>
      <c r="G31" s="22"/>
      <c r="H31" s="25"/>
      <c r="I31" s="25"/>
    </row>
    <row r="32" spans="1:9" ht="15">
      <c r="A32" s="22"/>
      <c r="B32" s="14"/>
      <c r="C32" s="14"/>
      <c r="D32" s="14"/>
      <c r="E32" s="14"/>
      <c r="F32" s="14"/>
      <c r="G32" s="14"/>
      <c r="H32" s="25"/>
      <c r="I32" s="25"/>
    </row>
    <row r="33" spans="1:9" ht="15">
      <c r="A33" s="22"/>
      <c r="B33" s="24"/>
      <c r="C33" s="24"/>
      <c r="D33" s="24"/>
      <c r="E33" s="24"/>
      <c r="F33" s="24"/>
      <c r="G33" s="24"/>
      <c r="H33" s="25"/>
      <c r="I33" s="25"/>
    </row>
    <row r="34" spans="1:9" ht="15">
      <c r="A34" s="15" t="s">
        <v>33</v>
      </c>
      <c r="B34" s="24"/>
      <c r="C34" s="14" t="s">
        <v>27</v>
      </c>
      <c r="D34" s="14" t="s">
        <v>26</v>
      </c>
      <c r="E34" s="14" t="s">
        <v>25</v>
      </c>
      <c r="F34" s="26" t="s">
        <v>28</v>
      </c>
      <c r="G34" s="14" t="s">
        <v>29</v>
      </c>
      <c r="H34" s="24"/>
      <c r="I34" s="25"/>
    </row>
    <row r="35" spans="1:8" ht="15">
      <c r="A35" s="8" t="s">
        <v>10</v>
      </c>
      <c r="B35" s="11"/>
      <c r="C35" s="11"/>
      <c r="D35" s="11"/>
      <c r="E35" s="11"/>
      <c r="F35" s="12">
        <v>0.007986111111111112</v>
      </c>
      <c r="G35" s="11"/>
      <c r="H35" s="27">
        <f>SUM(B35:G35)</f>
        <v>0.007986111111111112</v>
      </c>
    </row>
    <row r="36" spans="1:8" ht="15">
      <c r="A36" s="8" t="s">
        <v>11</v>
      </c>
      <c r="B36" s="13"/>
      <c r="C36" s="12"/>
      <c r="D36" s="12">
        <v>0.005555555555555556</v>
      </c>
      <c r="E36" s="12">
        <v>0.006944444444444444</v>
      </c>
      <c r="F36" s="12">
        <v>0.010416666666666666</v>
      </c>
      <c r="G36" s="12">
        <v>0.011111111111111112</v>
      </c>
      <c r="H36" s="27">
        <f>SUM(B36:G36)</f>
        <v>0.03402777777777778</v>
      </c>
    </row>
    <row r="40" ht="15">
      <c r="A40" t="s">
        <v>35</v>
      </c>
    </row>
    <row r="41" ht="15">
      <c r="A41" t="s">
        <v>36</v>
      </c>
    </row>
    <row r="42" ht="15">
      <c r="A42" t="s">
        <v>37</v>
      </c>
    </row>
    <row r="43" ht="15">
      <c r="A43" t="s">
        <v>38</v>
      </c>
    </row>
    <row r="44" ht="15">
      <c r="A44" t="s">
        <v>39</v>
      </c>
    </row>
    <row r="45" ht="15">
      <c r="A45" t="s">
        <v>40</v>
      </c>
    </row>
    <row r="46" ht="15">
      <c r="A46" t="s">
        <v>41</v>
      </c>
    </row>
    <row r="47" ht="15">
      <c r="A47" t="s">
        <v>42</v>
      </c>
    </row>
    <row r="48" ht="15">
      <c r="A48" t="s">
        <v>43</v>
      </c>
    </row>
    <row r="49" ht="15">
      <c r="A49" t="s">
        <v>45</v>
      </c>
    </row>
    <row r="50" ht="15">
      <c r="A50" t="s">
        <v>44</v>
      </c>
    </row>
    <row r="51" ht="15">
      <c r="A51" t="s">
        <v>46</v>
      </c>
    </row>
    <row r="52" ht="15">
      <c r="A52" t="s">
        <v>47</v>
      </c>
    </row>
    <row r="53" ht="15">
      <c r="A53" t="s">
        <v>48</v>
      </c>
    </row>
    <row r="54" ht="15">
      <c r="A54" t="s">
        <v>49</v>
      </c>
    </row>
    <row r="55" ht="15">
      <c r="A55" t="s">
        <v>50</v>
      </c>
    </row>
    <row r="56" ht="15">
      <c r="A56" t="s">
        <v>51</v>
      </c>
    </row>
    <row r="60" ht="15">
      <c r="A60" t="s">
        <v>16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Creativ</dc:creator>
  <cp:keywords/>
  <dc:description/>
  <cp:lastModifiedBy>Creativ</cp:lastModifiedBy>
  <dcterms:created xsi:type="dcterms:W3CDTF">2011-02-17T12:51:04Z</dcterms:created>
  <dcterms:modified xsi:type="dcterms:W3CDTF">2011-05-19T04:11:35Z</dcterms:modified>
  <cp:category/>
  <cp:version/>
  <cp:contentType/>
  <cp:contentStatus/>
</cp:coreProperties>
</file>